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16" yWindow="552" windowWidth="15456" windowHeight="10116"/>
  </bookViews>
  <sheets>
    <sheet name="Matrice Acquisti" sheetId="1" r:id="rId1"/>
  </sheets>
  <definedNames>
    <definedName name="_xlnm.Print_Area" localSheetId="0">'Matrice Acquisti'!$B$2:$F$25</definedName>
  </definedNames>
  <calcPr calcId="124519" iterateDelta="1E-4"/>
</workbook>
</file>

<file path=xl/calcChain.xml><?xml version="1.0" encoding="utf-8"?>
<calcChain xmlns="http://schemas.openxmlformats.org/spreadsheetml/2006/main">
  <c r="F7" i="1"/>
  <c r="F6" l="1"/>
  <c r="D18" l="1"/>
  <c r="D21" s="1"/>
  <c r="F8" l="1"/>
  <c r="E19" l="1"/>
  <c r="E14" s="1"/>
  <c r="E17"/>
  <c r="E12"/>
  <c r="E16"/>
  <c r="E15" l="1"/>
  <c r="E13"/>
  <c r="E18" s="1"/>
  <c r="E21" s="1"/>
</calcChain>
</file>

<file path=xl/sharedStrings.xml><?xml version="1.0" encoding="utf-8"?>
<sst xmlns="http://schemas.openxmlformats.org/spreadsheetml/2006/main" count="29" uniqueCount="29">
  <si>
    <t>Voci di costo della configurazione</t>
  </si>
  <si>
    <t>Descrizione della voce</t>
  </si>
  <si>
    <t>Num. voci</t>
  </si>
  <si>
    <t>Importo Unitario</t>
  </si>
  <si>
    <t>Costo Previsto</t>
  </si>
  <si>
    <t>Totale Costo Configurazione</t>
  </si>
  <si>
    <t>Percentuale</t>
  </si>
  <si>
    <t>Voci di Costo</t>
  </si>
  <si>
    <t>Importo previsto</t>
  </si>
  <si>
    <t>A. Progettazione (max 2%)</t>
  </si>
  <si>
    <t>B. Spese organizzative e di gestione (max 2%)</t>
  </si>
  <si>
    <t>D. Piccoli adattamenti edilizi (max 6%)</t>
  </si>
  <si>
    <t>E. Pubblicità (max 2%)</t>
  </si>
  <si>
    <t>F. Collaudo (max 1%)</t>
  </si>
  <si>
    <t>G. Addestramento all'uso delle attrezzature (max 2%)</t>
  </si>
  <si>
    <t>Fornitura</t>
  </si>
  <si>
    <t>Totale Spese Generali</t>
  </si>
  <si>
    <r>
      <rPr>
        <b/>
        <sz val="10"/>
        <rFont val="Arial"/>
        <family val="2"/>
      </rPr>
      <t xml:space="preserve">TOTALE FORNITURA 
</t>
    </r>
    <r>
      <rPr>
        <sz val="10"/>
        <rFont val="Arial"/>
        <family val="2"/>
      </rPr>
      <t>C. Acquisti di beni e forniture (minimo 85%)</t>
    </r>
  </si>
  <si>
    <t>Controlli di I Livello in loco</t>
  </si>
  <si>
    <t>Totale Progetto</t>
  </si>
  <si>
    <t>In nessun caso può essere diminuita sotto al 85% la percentuale prevista per gli acquisti.</t>
  </si>
  <si>
    <t xml:space="preserve">Le percentuali alle voci  A,B,D,E,F e G possono variare solo a vantaggio della voce Acquisti (C), </t>
  </si>
  <si>
    <t>in ogni caso si ricorda l’obbligatorietà della pubblicizzazione.</t>
  </si>
  <si>
    <t>Notebook, PC e tablet</t>
  </si>
  <si>
    <t>PC Laptop (Notebook)</t>
  </si>
  <si>
    <t>Pc Desktop (PC fisso)</t>
  </si>
  <si>
    <t>PC integrato Core i3, RAM 4 GB, 120 GB SSD, WiFi 802.11 AC, Windows 10 pro, con serigrafia pubblicitaria fondi FESR indelebile. Incluso tastiera, mouse e Monitor LCD 19" FullHD.</t>
  </si>
  <si>
    <t>POSTAZIONI PC PER LE SALE DOCENTI
PER L'ACCESSO AI SERVIZI ONLINE</t>
  </si>
  <si>
    <t>Notebook Core i5, RAM 4GB, 1TB HDD, display 15.6’’ con  scheda video dedicata 2 GB, WiFi Dual Band, Windows 8,1. Software rete didattica.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</si>
</sst>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€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0" fontId="10" fillId="4" borderId="1" xfId="2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10" fontId="11" fillId="5" borderId="1" xfId="2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 wrapText="1"/>
    </xf>
    <xf numFmtId="10" fontId="1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2" fillId="0" borderId="0" xfId="0" applyNumberFormat="1" applyFont="1"/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63"/>
  <sheetViews>
    <sheetView tabSelected="1" workbookViewId="0">
      <selection activeCell="D9" sqref="D9:F9"/>
    </sheetView>
  </sheetViews>
  <sheetFormatPr defaultColWidth="9" defaultRowHeight="14.4"/>
  <cols>
    <col min="2" max="2" width="18.33203125" customWidth="1"/>
    <col min="3" max="3" width="50.6640625" style="2" customWidth="1"/>
    <col min="4" max="4" width="10.6640625" style="2" customWidth="1"/>
    <col min="5" max="5" width="15.6640625" style="3" customWidth="1"/>
    <col min="6" max="6" width="15.6640625" style="2" customWidth="1"/>
    <col min="7" max="7" width="9" style="2" customWidth="1"/>
  </cols>
  <sheetData>
    <row r="1" spans="2:7" ht="64.5" customHeight="1">
      <c r="B1" s="38"/>
      <c r="C1" s="38"/>
      <c r="D1" s="38"/>
      <c r="E1" s="38"/>
      <c r="F1" s="38"/>
    </row>
    <row r="2" spans="2:7" ht="41.25" customHeight="1">
      <c r="B2" s="40" t="s">
        <v>27</v>
      </c>
      <c r="C2" s="40"/>
      <c r="D2" s="40"/>
      <c r="E2" s="40"/>
      <c r="F2" s="40"/>
      <c r="G2" s="7"/>
    </row>
    <row r="3" spans="2:7" ht="15" customHeight="1">
      <c r="B3" s="39" t="s">
        <v>0</v>
      </c>
      <c r="C3" s="39"/>
      <c r="D3" s="39"/>
      <c r="E3" s="39"/>
      <c r="F3" s="39"/>
      <c r="G3" s="8"/>
    </row>
    <row r="4" spans="2:7" s="4" customFormat="1" ht="15.6">
      <c r="B4" s="41" t="s">
        <v>23</v>
      </c>
      <c r="C4" s="42"/>
      <c r="D4" s="42"/>
      <c r="E4" s="42"/>
      <c r="F4" s="43"/>
      <c r="G4"/>
    </row>
    <row r="5" spans="2:7" s="4" customFormat="1">
      <c r="B5" s="16" t="s">
        <v>15</v>
      </c>
      <c r="C5" s="16" t="s">
        <v>1</v>
      </c>
      <c r="D5" s="17" t="s">
        <v>2</v>
      </c>
      <c r="E5" s="17" t="s">
        <v>3</v>
      </c>
      <c r="F5" s="17" t="s">
        <v>4</v>
      </c>
      <c r="G5"/>
    </row>
    <row r="6" spans="2:7" s="4" customFormat="1" ht="39.6">
      <c r="B6" s="35" t="s">
        <v>24</v>
      </c>
      <c r="C6" s="35" t="s">
        <v>28</v>
      </c>
      <c r="D6" s="36">
        <v>1</v>
      </c>
      <c r="E6" s="37">
        <v>770</v>
      </c>
      <c r="F6" s="37">
        <f t="shared" ref="F6" si="0">(D6*E6)</f>
        <v>770</v>
      </c>
      <c r="G6"/>
    </row>
    <row r="7" spans="2:7" s="4" customFormat="1" ht="52.8">
      <c r="B7" s="35" t="s">
        <v>25</v>
      </c>
      <c r="C7" s="35" t="s">
        <v>26</v>
      </c>
      <c r="D7" s="36">
        <v>1</v>
      </c>
      <c r="E7" s="37">
        <v>930</v>
      </c>
      <c r="F7" s="37">
        <f t="shared" ref="F7" si="1">(D7*E7)</f>
        <v>930</v>
      </c>
      <c r="G7"/>
    </row>
    <row r="8" spans="2:7" s="4" customFormat="1" ht="26.4">
      <c r="B8" s="18" t="s">
        <v>5</v>
      </c>
      <c r="C8" s="18"/>
      <c r="D8" s="19"/>
      <c r="E8" s="20"/>
      <c r="F8" s="20">
        <f>SUM(F6:F7)</f>
        <v>1700</v>
      </c>
      <c r="G8" s="6"/>
    </row>
    <row r="9" spans="2:7" s="4" customFormat="1">
      <c r="F9" s="34"/>
      <c r="G9" s="6"/>
    </row>
    <row r="10" spans="2:7" s="4" customFormat="1">
      <c r="C10" s="1"/>
      <c r="D10" s="2"/>
      <c r="E10" s="3"/>
      <c r="F10" s="11"/>
      <c r="G10" s="6"/>
    </row>
    <row r="11" spans="2:7" s="5" customFormat="1" ht="13.8">
      <c r="C11" s="12" t="s">
        <v>7</v>
      </c>
      <c r="D11" s="24" t="s">
        <v>6</v>
      </c>
      <c r="E11" s="13" t="s">
        <v>8</v>
      </c>
      <c r="F11" s="10"/>
    </row>
    <row r="12" spans="2:7" s="5" customFormat="1" ht="13.8">
      <c r="C12" s="29" t="s">
        <v>9</v>
      </c>
      <c r="D12" s="30">
        <v>0.02</v>
      </c>
      <c r="E12" s="31">
        <f>$E$19/$D$19*D12</f>
        <v>40</v>
      </c>
      <c r="F12" s="10"/>
    </row>
    <row r="13" spans="2:7" s="5" customFormat="1" ht="13.8">
      <c r="C13" s="29" t="s">
        <v>10</v>
      </c>
      <c r="D13" s="30">
        <v>0.02</v>
      </c>
      <c r="E13" s="31">
        <f t="shared" ref="E13:E17" si="2">$E$19/$D$19*D13</f>
        <v>40</v>
      </c>
      <c r="F13" s="10"/>
    </row>
    <row r="14" spans="2:7" s="5" customFormat="1" ht="13.8">
      <c r="C14" s="29" t="s">
        <v>11</v>
      </c>
      <c r="D14" s="30">
        <v>0.06</v>
      </c>
      <c r="E14" s="31">
        <f t="shared" si="2"/>
        <v>120</v>
      </c>
      <c r="F14" s="10"/>
    </row>
    <row r="15" spans="2:7" s="5" customFormat="1" ht="13.8">
      <c r="C15" s="29" t="s">
        <v>12</v>
      </c>
      <c r="D15" s="32">
        <v>0.02</v>
      </c>
      <c r="E15" s="31">
        <f t="shared" si="2"/>
        <v>40</v>
      </c>
      <c r="F15" s="10"/>
    </row>
    <row r="16" spans="2:7" s="5" customFormat="1" ht="13.8">
      <c r="C16" s="29" t="s">
        <v>13</v>
      </c>
      <c r="D16" s="32">
        <v>0.01</v>
      </c>
      <c r="E16" s="31">
        <f t="shared" si="2"/>
        <v>20</v>
      </c>
      <c r="F16" s="10"/>
    </row>
    <row r="17" spans="3:7" s="5" customFormat="1" ht="13.8">
      <c r="C17" s="29" t="s">
        <v>14</v>
      </c>
      <c r="D17" s="32">
        <v>0.02</v>
      </c>
      <c r="E17" s="31">
        <f t="shared" si="2"/>
        <v>40</v>
      </c>
      <c r="F17" s="10"/>
    </row>
    <row r="18" spans="3:7" s="5" customFormat="1" ht="13.8">
      <c r="C18" s="25" t="s">
        <v>16</v>
      </c>
      <c r="D18" s="26">
        <f>SUM(D12:D17)</f>
        <v>0.15</v>
      </c>
      <c r="E18" s="27">
        <f>SUM(E12:E17)</f>
        <v>300</v>
      </c>
      <c r="F18" s="10"/>
    </row>
    <row r="19" spans="3:7" s="5" customFormat="1" ht="26.4">
      <c r="C19" s="21" t="s">
        <v>17</v>
      </c>
      <c r="D19" s="28">
        <v>0.85</v>
      </c>
      <c r="E19" s="27">
        <f>F8</f>
        <v>1700</v>
      </c>
      <c r="F19" s="2"/>
      <c r="G19" s="10"/>
    </row>
    <row r="20" spans="3:7">
      <c r="C20" s="21" t="s">
        <v>18</v>
      </c>
      <c r="D20" s="22"/>
      <c r="E20" s="23">
        <v>0</v>
      </c>
    </row>
    <row r="21" spans="3:7">
      <c r="C21" s="12" t="s">
        <v>19</v>
      </c>
      <c r="D21" s="14">
        <f>SUM(D18:D19)</f>
        <v>1</v>
      </c>
      <c r="E21" s="15">
        <f>SUM(E18:E19)</f>
        <v>2000</v>
      </c>
    </row>
    <row r="23" spans="3:7">
      <c r="C23" s="33" t="s">
        <v>20</v>
      </c>
    </row>
    <row r="24" spans="3:7">
      <c r="C24" s="9" t="s">
        <v>21</v>
      </c>
    </row>
    <row r="25" spans="3:7">
      <c r="C25" s="9" t="s">
        <v>22</v>
      </c>
    </row>
    <row r="35" spans="3:7">
      <c r="C35"/>
      <c r="D35"/>
      <c r="E35"/>
      <c r="F35"/>
      <c r="G35"/>
    </row>
    <row r="45" spans="3:7">
      <c r="C45"/>
      <c r="D45"/>
      <c r="E45"/>
      <c r="F45"/>
      <c r="G45"/>
    </row>
    <row r="47" spans="3:7">
      <c r="C47"/>
      <c r="D47"/>
      <c r="E47"/>
      <c r="F47"/>
      <c r="G47"/>
    </row>
    <row r="49" spans="3:7">
      <c r="C49"/>
      <c r="D49"/>
      <c r="E49"/>
      <c r="F49"/>
      <c r="G49"/>
    </row>
    <row r="51" spans="3:7">
      <c r="C51"/>
      <c r="D51"/>
      <c r="E51"/>
      <c r="F51"/>
      <c r="G51"/>
    </row>
    <row r="53" spans="3:7">
      <c r="C53"/>
      <c r="D53"/>
      <c r="E53"/>
      <c r="F53"/>
      <c r="G53"/>
    </row>
    <row r="55" spans="3:7">
      <c r="C55"/>
      <c r="D55"/>
      <c r="E55"/>
      <c r="F55"/>
      <c r="G55"/>
    </row>
    <row r="57" spans="3:7">
      <c r="C57"/>
      <c r="D57"/>
      <c r="E57"/>
      <c r="F57"/>
      <c r="G57"/>
    </row>
    <row r="59" spans="3:7">
      <c r="C59"/>
      <c r="D59"/>
      <c r="E59"/>
      <c r="F59"/>
      <c r="G59"/>
    </row>
    <row r="61" spans="3:7">
      <c r="C61"/>
      <c r="D61"/>
      <c r="E61"/>
      <c r="F61"/>
      <c r="G61"/>
    </row>
    <row r="63" spans="3:7">
      <c r="C63"/>
      <c r="D63"/>
      <c r="E63"/>
      <c r="F63"/>
      <c r="G63"/>
    </row>
  </sheetData>
  <mergeCells count="4">
    <mergeCell ref="B1:F1"/>
    <mergeCell ref="B3:F3"/>
    <mergeCell ref="B2:F2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Matrice Acquisti</vt:lpstr>
      <vt:lpstr>'Matrice Acquisti'!Area_stampa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2015-07-20T08:14:43Z</dcterms:created>
  <dcterms:modified xsi:type="dcterms:W3CDTF">2015-11-17T10:04:27Z</dcterms:modified>
</cp:coreProperties>
</file>